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.szulikowska\Desktop\BOŻENKA\2025 NIEPUBLIKA\402500749 serwis spycharek gąsienicowych\3 SWZ\do powieszenia\"/>
    </mc:Choice>
  </mc:AlternateContent>
  <xr:revisionPtr revIDLastSave="0" documentId="13_ncr:1_{7194F4CD-D964-4741-A5B5-BA2D0C8E416B}" xr6:coauthVersionLast="47" xr6:coauthVersionMax="47" xr10:uidLastSave="{00000000-0000-0000-0000-000000000000}"/>
  <bookViews>
    <workbookView xWindow="28680" yWindow="-120" windowWidth="19440" windowHeight="14880" xr2:uid="{D964B906-D056-41B0-8100-272E5195B742}"/>
  </bookViews>
  <sheets>
    <sheet name="Kryteria oceny" sheetId="1" r:id="rId1"/>
  </sheets>
  <definedNames>
    <definedName name="_Hlk151487074" localSheetId="0">'Kryteria oceny'!#REF!</definedName>
    <definedName name="_xlnm.Print_Area" localSheetId="0">'Kryteria oceny'!$C$1:$G$24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5" i="1"/>
  <c r="G14" i="1"/>
  <c r="G13" i="1"/>
  <c r="G6" i="1"/>
  <c r="G20" i="1" l="1"/>
  <c r="G23" i="1" s="1"/>
</calcChain>
</file>

<file path=xl/sharedStrings.xml><?xml version="1.0" encoding="utf-8"?>
<sst xmlns="http://schemas.openxmlformats.org/spreadsheetml/2006/main" count="35" uniqueCount="29">
  <si>
    <t>Naprawy serwisowe spycharek gąsienicowych dla Polskiej Grupy Górniczej S.A. Oddział KWK „Bolesław Śmiały” w okresie 24 miesięcy
Wyliczenie kryterium CENA</t>
  </si>
  <si>
    <t>l.p.</t>
  </si>
  <si>
    <t>Roboczogodzina pracy serwisu w dni robocze i świąteczne uwzględniająca koszty dojazdu serwisanta do Zamawiającego</t>
  </si>
  <si>
    <t>Jednostkowa cena netto zł</t>
  </si>
  <si>
    <t>Szacowana liczba roboczogodzin</t>
  </si>
  <si>
    <t>Sumaryczna cena netto zł</t>
  </si>
  <si>
    <t>1.</t>
  </si>
  <si>
    <r>
      <rPr>
        <b/>
        <sz val="14"/>
        <color theme="1"/>
        <rFont val="Times New Roman"/>
        <family val="1"/>
        <charset val="238"/>
      </rPr>
      <t>C1</t>
    </r>
    <r>
      <rPr>
        <sz val="12"/>
        <color theme="1"/>
        <rFont val="Times New Roman"/>
        <family val="1"/>
        <charset val="238"/>
      </rPr>
      <t xml:space="preserve"> = cena jednostkowa roboczogodziny pracy serwisanta </t>
    </r>
  </si>
  <si>
    <t>C2 =  suma cen ryczałtowych wykonania poszczególnych przeglądów technicznych pomnożona przez szacowaną liczbę tych przeglądów</t>
  </si>
  <si>
    <t>Cena ryczałtowa za przegląd po każdych:</t>
  </si>
  <si>
    <t>Szacowana liczba przeglądów</t>
  </si>
  <si>
    <t>Spycharka TD-15R</t>
  </si>
  <si>
    <t>500 godzinach</t>
  </si>
  <si>
    <t>2.</t>
  </si>
  <si>
    <t xml:space="preserve"> 1000 godzinach</t>
  </si>
  <si>
    <t>3.</t>
  </si>
  <si>
    <t xml:space="preserve"> 2000 godzinach</t>
  </si>
  <si>
    <t>Spycharka TD-20H</t>
  </si>
  <si>
    <t>4.</t>
  </si>
  <si>
    <t xml:space="preserve"> 250 godzinach</t>
  </si>
  <si>
    <t>5.</t>
  </si>
  <si>
    <t>6.</t>
  </si>
  <si>
    <t>7.</t>
  </si>
  <si>
    <r>
      <rPr>
        <b/>
        <sz val="14"/>
        <rFont val="Tahoma"/>
        <family val="2"/>
        <charset val="238"/>
      </rPr>
      <t>C2</t>
    </r>
    <r>
      <rPr>
        <sz val="10"/>
        <rFont val="Tahoma"/>
        <family val="2"/>
        <charset val="238"/>
      </rPr>
      <t xml:space="preserve"> =  suma cen ryczałtowych wykonania poszczególnych przeglądów technicznych </t>
    </r>
  </si>
  <si>
    <t>C = C1 + C2</t>
  </si>
  <si>
    <t xml:space="preserve">C = </t>
  </si>
  <si>
    <t>do przeniesienia do Formularza Ofertowego</t>
  </si>
  <si>
    <t>Załącznik nr 2a</t>
  </si>
  <si>
    <t>C1 = cena jednostkowa roboczogodziny pracy serwisanta pomnożona przez 516 roboczogodzin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</si>
</sst>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0" fillId="3" borderId="0" xfId="0" applyFill="1"/>
    <xf numFmtId="164" fontId="7" fillId="3" borderId="0" xfId="0" applyNumberFormat="1" applyFont="1" applyFill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9D8B-BA2B-4414-8D16-0D62F15C9A4F}">
  <sheetPr>
    <pageSetUpPr fitToPage="1"/>
  </sheetPr>
  <dimension ref="C1:G25"/>
  <sheetViews>
    <sheetView tabSelected="1" topLeftCell="B1" zoomScale="90" zoomScaleNormal="90" zoomScaleSheetLayoutView="80" workbookViewId="0">
      <selection activeCell="M11" sqref="M11"/>
    </sheetView>
  </sheetViews>
  <sheetFormatPr defaultRowHeight="15" x14ac:dyDescent="0.25"/>
  <cols>
    <col min="1" max="2" width="3.85546875" customWidth="1"/>
    <col min="4" max="4" width="36.42578125" customWidth="1"/>
    <col min="5" max="5" width="13.28515625" bestFit="1" customWidth="1"/>
    <col min="6" max="6" width="14" customWidth="1"/>
    <col min="7" max="7" width="15.28515625" bestFit="1" customWidth="1"/>
  </cols>
  <sheetData>
    <row r="1" spans="3:7" x14ac:dyDescent="0.25">
      <c r="G1" t="s">
        <v>27</v>
      </c>
    </row>
    <row r="2" spans="3:7" ht="78.75" customHeight="1" x14ac:dyDescent="0.25">
      <c r="C2" s="40" t="s">
        <v>0</v>
      </c>
      <c r="D2" s="40"/>
      <c r="E2" s="40"/>
      <c r="F2" s="40"/>
      <c r="G2" s="40"/>
    </row>
    <row r="3" spans="3:7" ht="22.5" customHeight="1" thickBot="1" x14ac:dyDescent="0.3">
      <c r="C3" s="41" t="s">
        <v>28</v>
      </c>
      <c r="D3" s="41"/>
      <c r="E3" s="41"/>
      <c r="F3" s="41"/>
      <c r="G3" s="41"/>
    </row>
    <row r="4" spans="3:7" ht="54.75" customHeight="1" x14ac:dyDescent="0.25">
      <c r="C4" s="1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3:7" ht="15.75" thickBot="1" x14ac:dyDescent="0.3">
      <c r="C5" s="4">
        <v>1</v>
      </c>
      <c r="D5" s="5">
        <v>2</v>
      </c>
      <c r="E5" s="5">
        <v>3</v>
      </c>
      <c r="F5" s="5">
        <v>4</v>
      </c>
      <c r="G5" s="6">
        <v>5</v>
      </c>
    </row>
    <row r="6" spans="3:7" ht="35.25" thickBot="1" x14ac:dyDescent="0.3">
      <c r="C6" s="7" t="s">
        <v>6</v>
      </c>
      <c r="D6" s="8" t="s">
        <v>7</v>
      </c>
      <c r="E6" s="9"/>
      <c r="F6" s="10">
        <v>516</v>
      </c>
      <c r="G6" s="11">
        <f>E6*F6</f>
        <v>0</v>
      </c>
    </row>
    <row r="7" spans="3:7" x14ac:dyDescent="0.25">
      <c r="C7" s="12"/>
      <c r="D7" s="12"/>
      <c r="E7" s="12"/>
      <c r="F7" s="12"/>
      <c r="G7" s="12"/>
    </row>
    <row r="8" spans="3:7" x14ac:dyDescent="0.25">
      <c r="C8" s="12"/>
      <c r="D8" s="12"/>
      <c r="E8" s="12"/>
      <c r="F8" s="12"/>
      <c r="G8" s="12"/>
    </row>
    <row r="9" spans="3:7" ht="30" customHeight="1" thickBot="1" x14ac:dyDescent="0.3">
      <c r="C9" s="41" t="s">
        <v>8</v>
      </c>
      <c r="D9" s="41"/>
      <c r="E9" s="41"/>
      <c r="F9" s="41"/>
      <c r="G9" s="41"/>
    </row>
    <row r="10" spans="3:7" ht="38.25" x14ac:dyDescent="0.25">
      <c r="C10" s="1" t="s">
        <v>1</v>
      </c>
      <c r="D10" s="2" t="s">
        <v>9</v>
      </c>
      <c r="E10" s="2" t="s">
        <v>3</v>
      </c>
      <c r="F10" s="2" t="s">
        <v>10</v>
      </c>
      <c r="G10" s="3" t="s">
        <v>5</v>
      </c>
    </row>
    <row r="11" spans="3:7" ht="15.75" thickBot="1" x14ac:dyDescent="0.3">
      <c r="C11" s="13">
        <v>1</v>
      </c>
      <c r="D11" s="14">
        <v>2</v>
      </c>
      <c r="E11" s="14">
        <v>3</v>
      </c>
      <c r="F11" s="14">
        <v>4</v>
      </c>
      <c r="G11" s="15">
        <v>5</v>
      </c>
    </row>
    <row r="12" spans="3:7" x14ac:dyDescent="0.25">
      <c r="C12" s="42" t="s">
        <v>11</v>
      </c>
      <c r="D12" s="43"/>
      <c r="E12" s="16"/>
      <c r="F12" s="17"/>
      <c r="G12" s="18"/>
    </row>
    <row r="13" spans="3:7" x14ac:dyDescent="0.25">
      <c r="C13" s="19" t="s">
        <v>6</v>
      </c>
      <c r="D13" s="20" t="s">
        <v>12</v>
      </c>
      <c r="E13" s="21"/>
      <c r="F13" s="22">
        <v>10</v>
      </c>
      <c r="G13" s="23">
        <f>E13*F13</f>
        <v>0</v>
      </c>
    </row>
    <row r="14" spans="3:7" x14ac:dyDescent="0.25">
      <c r="C14" s="19" t="s">
        <v>13</v>
      </c>
      <c r="D14" s="20" t="s">
        <v>14</v>
      </c>
      <c r="E14" s="21"/>
      <c r="F14" s="22">
        <v>4</v>
      </c>
      <c r="G14" s="23">
        <f t="shared" ref="G14:G15" si="0">E14*F14</f>
        <v>0</v>
      </c>
    </row>
    <row r="15" spans="3:7" x14ac:dyDescent="0.25">
      <c r="C15" s="19" t="s">
        <v>15</v>
      </c>
      <c r="D15" s="20" t="s">
        <v>16</v>
      </c>
      <c r="E15" s="21"/>
      <c r="F15" s="22">
        <v>4</v>
      </c>
      <c r="G15" s="23">
        <f t="shared" si="0"/>
        <v>0</v>
      </c>
    </row>
    <row r="16" spans="3:7" x14ac:dyDescent="0.25">
      <c r="C16" s="44" t="s">
        <v>17</v>
      </c>
      <c r="D16" s="45"/>
      <c r="E16" s="24"/>
      <c r="F16" s="25"/>
      <c r="G16" s="26"/>
    </row>
    <row r="17" spans="3:7" x14ac:dyDescent="0.25">
      <c r="C17" s="19" t="s">
        <v>18</v>
      </c>
      <c r="D17" s="20" t="s">
        <v>19</v>
      </c>
      <c r="E17" s="21"/>
      <c r="F17" s="22">
        <v>7</v>
      </c>
      <c r="G17" s="23">
        <f t="shared" ref="G17:G19" si="1">E17*F17</f>
        <v>0</v>
      </c>
    </row>
    <row r="18" spans="3:7" x14ac:dyDescent="0.25">
      <c r="C18" s="19" t="s">
        <v>20</v>
      </c>
      <c r="D18" s="20" t="s">
        <v>14</v>
      </c>
      <c r="E18" s="21"/>
      <c r="F18" s="22">
        <v>2</v>
      </c>
      <c r="G18" s="23">
        <f t="shared" si="1"/>
        <v>0</v>
      </c>
    </row>
    <row r="19" spans="3:7" ht="15.75" thickBot="1" x14ac:dyDescent="0.3">
      <c r="C19" s="27" t="s">
        <v>21</v>
      </c>
      <c r="D19" s="28" t="s">
        <v>16</v>
      </c>
      <c r="E19" s="29"/>
      <c r="F19" s="30">
        <v>2</v>
      </c>
      <c r="G19" s="31">
        <f t="shared" si="1"/>
        <v>0</v>
      </c>
    </row>
    <row r="20" spans="3:7" ht="33.75" customHeight="1" thickBot="1" x14ac:dyDescent="0.3">
      <c r="C20" s="32" t="s">
        <v>22</v>
      </c>
      <c r="D20" s="38" t="s">
        <v>23</v>
      </c>
      <c r="E20" s="38"/>
      <c r="F20" s="39"/>
      <c r="G20" s="11">
        <f>G13+G14+G15+G17+G18+G19</f>
        <v>0</v>
      </c>
    </row>
    <row r="23" spans="3:7" ht="18" x14ac:dyDescent="0.25">
      <c r="D23" s="33" t="s">
        <v>24</v>
      </c>
      <c r="E23" s="34"/>
      <c r="F23" s="35" t="s">
        <v>25</v>
      </c>
      <c r="G23" s="37">
        <f>G6+G20</f>
        <v>0</v>
      </c>
    </row>
    <row r="25" spans="3:7" x14ac:dyDescent="0.25">
      <c r="D25" s="36" t="s">
        <v>26</v>
      </c>
    </row>
  </sheetData>
  <mergeCells count="6">
    <mergeCell ref="D20:F20"/>
    <mergeCell ref="C2:G2"/>
    <mergeCell ref="C3:G3"/>
    <mergeCell ref="C9:G9"/>
    <mergeCell ref="C12:D12"/>
    <mergeCell ref="C16:D1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Kryteria oceny</vt:lpstr>
      <vt:lpstr>'Kryteria oceny'!Obszar_wydruku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Skutela</dc:creator>
  <cp:lastModifiedBy>Bożena Szulikowska</cp:lastModifiedBy>
  <cp:lastPrinted>2025-05-28T15:24:37Z</cp:lastPrinted>
  <dcterms:created xsi:type="dcterms:W3CDTF">2025-05-28T15:22:25Z</dcterms:created>
  <dcterms:modified xsi:type="dcterms:W3CDTF">2025-12-11T08:38:41Z</dcterms:modified>
</cp:coreProperties>
</file>